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90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23" i="4"/>
  <c r="C18"/>
  <c r="C15"/>
  <c r="C13"/>
  <c r="D21" i="3"/>
  <c r="A12"/>
  <c r="A13" s="1"/>
  <c r="A14" s="1"/>
  <c r="A15" s="1"/>
  <c r="A16" s="1"/>
  <c r="A17" s="1"/>
  <c r="A19" s="1"/>
  <c r="A20" s="1"/>
  <c r="A21" s="1"/>
  <c r="C18" i="2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2" l="1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<sst xmlns="http://schemas.openxmlformats.org/spreadsheetml/2006/main" count="142" uniqueCount="78">
  <si>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</si>
  <si>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</si>
  <si>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</si>
  <si>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Зарубинскому городскому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</si>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</sst>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4" fillId="0" borderId="0" xfId="2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4" activePane="bottomRight" state="frozen"/>
      <selection activeCell="D16" sqref="D16"/>
      <selection pane="topRight" activeCell="D16" sqref="D16"/>
      <selection pane="bottomLeft" activeCell="D16" sqref="D16"/>
      <selection pane="bottomRight" activeCell="A10" sqref="A10:D10"/>
    </sheetView>
  </sheetViews>
  <sheetFormatPr defaultRowHeight="33.950000000000003" customHeight="1"/>
  <cols>
    <col min="1" max="1" width="7.5703125" style="53" customWidth="1"/>
    <col min="2" max="2" width="84.5703125" style="53" customWidth="1"/>
    <col min="3" max="3" width="13.5703125" style="54" customWidth="1"/>
    <col min="4" max="4" width="23" style="53" customWidth="1"/>
    <col min="5" max="5" width="5.28515625" style="53" customWidth="1"/>
    <col min="6" max="6" width="16" style="53" customWidth="1"/>
    <col min="7" max="16384" width="9.140625" style="53"/>
  </cols>
  <sheetData>
    <row r="1" spans="1:6" ht="3" customHeight="1">
      <c r="D1" s="55"/>
    </row>
    <row r="2" spans="1:6" ht="21" customHeight="1">
      <c r="A2" s="72" t="s">
        <v>0</v>
      </c>
      <c r="B2" s="72"/>
      <c r="C2" s="72"/>
      <c r="D2" s="72"/>
    </row>
    <row r="3" spans="1:6" ht="21" customHeight="1">
      <c r="A3" s="73" t="s">
        <v>1</v>
      </c>
      <c r="B3" s="73"/>
      <c r="C3" s="73"/>
      <c r="D3" s="73"/>
    </row>
    <row r="4" spans="1:6" ht="21" customHeight="1">
      <c r="A4" s="73" t="s">
        <v>2</v>
      </c>
      <c r="B4" s="73"/>
      <c r="C4" s="73"/>
      <c r="D4" s="73"/>
    </row>
    <row r="5" spans="1:6" ht="6.75" customHeight="1">
      <c r="A5" s="56"/>
      <c r="B5" s="56"/>
      <c r="C5" s="56"/>
      <c r="D5" s="56"/>
    </row>
    <row r="6" spans="1:6" s="71" customFormat="1" ht="23.25" customHeight="1">
      <c r="A6" s="69" t="s">
        <v>3</v>
      </c>
      <c r="B6" s="70"/>
      <c r="C6" s="70"/>
      <c r="D6" s="70"/>
    </row>
    <row r="7" spans="1:6" ht="4.5" customHeight="1">
      <c r="A7" s="57"/>
      <c r="B7" s="57"/>
      <c r="C7" s="57"/>
      <c r="D7" s="57"/>
    </row>
    <row r="8" spans="1:6" ht="48.75" customHeight="1">
      <c r="A8" s="58" t="s">
        <v>4</v>
      </c>
      <c r="B8" s="58" t="s">
        <v>5</v>
      </c>
      <c r="C8" s="58" t="s">
        <v>6</v>
      </c>
      <c r="D8" s="58" t="s">
        <v>7</v>
      </c>
    </row>
    <row r="9" spans="1:6" ht="21" customHeight="1">
      <c r="A9" s="59">
        <v>1</v>
      </c>
      <c r="B9" s="59">
        <v>2</v>
      </c>
      <c r="C9" s="59">
        <v>3</v>
      </c>
      <c r="D9" s="59">
        <v>4</v>
      </c>
    </row>
    <row r="10" spans="1:6" ht="35.25" customHeight="1">
      <c r="A10" s="74" t="s">
        <v>8</v>
      </c>
      <c r="B10" s="74"/>
      <c r="C10" s="74"/>
      <c r="D10" s="74"/>
    </row>
    <row r="11" spans="1:6" ht="31.5" customHeight="1">
      <c r="A11" s="15" t="s">
        <v>9</v>
      </c>
      <c r="B11" s="21" t="s">
        <v>10</v>
      </c>
      <c r="C11" s="60" t="s">
        <v>11</v>
      </c>
      <c r="D11" s="14">
        <v>302.77638000000002</v>
      </c>
    </row>
    <row r="12" spans="1:6" ht="31.5" customHeight="1">
      <c r="A12" s="13">
        <f t="shared" ref="A12:A15" si="0">A11+1</f>
        <v>2</v>
      </c>
      <c r="B12" s="61" t="s">
        <v>12</v>
      </c>
      <c r="C12" s="60" t="s">
        <v>13</v>
      </c>
      <c r="D12" s="62">
        <v>8.4385710668711984E-3</v>
      </c>
    </row>
    <row r="13" spans="1:6" ht="31.5" customHeight="1">
      <c r="A13" s="13">
        <f t="shared" si="0"/>
        <v>3</v>
      </c>
      <c r="B13" s="21" t="s">
        <v>14</v>
      </c>
      <c r="C13" s="60" t="s">
        <v>11</v>
      </c>
      <c r="D13" s="14"/>
    </row>
    <row r="14" spans="1:6" ht="30.95" customHeight="1">
      <c r="A14" s="13">
        <f t="shared" si="0"/>
        <v>4</v>
      </c>
      <c r="B14" s="21" t="s">
        <v>15</v>
      </c>
      <c r="C14" s="60" t="s">
        <v>13</v>
      </c>
      <c r="D14" s="14">
        <v>11.510148461029818</v>
      </c>
    </row>
    <row r="15" spans="1:6" ht="30.95" customHeight="1">
      <c r="A15" s="13">
        <f t="shared" si="0"/>
        <v>5</v>
      </c>
      <c r="B15" s="21" t="s">
        <v>16</v>
      </c>
      <c r="C15" s="60" t="s">
        <v>11</v>
      </c>
      <c r="D15" s="14">
        <v>188.84011800000002</v>
      </c>
    </row>
    <row r="16" spans="1:6" ht="31.5" customHeight="1">
      <c r="A16" s="15" t="s">
        <v>17</v>
      </c>
      <c r="B16" s="63" t="s">
        <v>18</v>
      </c>
      <c r="C16" s="60" t="s">
        <v>11</v>
      </c>
      <c r="D16" s="14">
        <v>65.47681</v>
      </c>
      <c r="F16" s="64"/>
    </row>
    <row r="17" spans="1:6" ht="31.5" customHeight="1">
      <c r="A17" s="15" t="s">
        <v>19</v>
      </c>
      <c r="B17" s="63" t="s">
        <v>20</v>
      </c>
      <c r="C17" s="60" t="s">
        <v>11</v>
      </c>
      <c r="D17" s="14">
        <v>123.36331</v>
      </c>
    </row>
    <row r="18" spans="1:6" ht="31.5" customHeight="1">
      <c r="A18" s="13">
        <f>A15+1</f>
        <v>6</v>
      </c>
      <c r="B18" s="61" t="s">
        <v>21</v>
      </c>
      <c r="C18" s="60" t="s">
        <v>22</v>
      </c>
      <c r="D18" s="62">
        <v>2.0350034900344607</v>
      </c>
    </row>
    <row r="19" spans="1:6" ht="31.5" customHeight="1">
      <c r="A19" s="13">
        <f>A18+1</f>
        <v>7</v>
      </c>
      <c r="B19" s="21" t="s">
        <v>23</v>
      </c>
      <c r="C19" s="60" t="s">
        <v>24</v>
      </c>
      <c r="D19" s="14">
        <v>23.03</v>
      </c>
    </row>
    <row r="20" spans="1:6" ht="31.5" customHeight="1">
      <c r="A20" s="13">
        <f t="shared" ref="A20:A22" si="1">A19+1</f>
        <v>8</v>
      </c>
      <c r="B20" s="21" t="s">
        <v>25</v>
      </c>
      <c r="C20" s="60" t="s">
        <v>26</v>
      </c>
      <c r="D20" s="17">
        <v>0</v>
      </c>
    </row>
    <row r="21" spans="1:6" ht="31.5" customHeight="1">
      <c r="A21" s="13">
        <f t="shared" si="1"/>
        <v>9</v>
      </c>
      <c r="B21" s="21" t="s">
        <v>27</v>
      </c>
      <c r="C21" s="60" t="s">
        <v>26</v>
      </c>
      <c r="D21" s="17">
        <v>2</v>
      </c>
    </row>
    <row r="22" spans="1:6" ht="31.5" customHeight="1">
      <c r="A22" s="13">
        <f t="shared" si="1"/>
        <v>10</v>
      </c>
      <c r="B22" s="21" t="s">
        <v>28</v>
      </c>
      <c r="C22" s="60" t="s">
        <v>29</v>
      </c>
      <c r="D22" s="17">
        <v>11</v>
      </c>
    </row>
    <row r="23" spans="1:6" ht="35.25" customHeight="1">
      <c r="A23" s="75" t="s">
        <v>30</v>
      </c>
      <c r="B23" s="76"/>
      <c r="C23" s="76"/>
      <c r="D23" s="77"/>
    </row>
    <row r="24" spans="1:6" ht="32.25" customHeight="1">
      <c r="A24" s="13">
        <f>A22+1</f>
        <v>11</v>
      </c>
      <c r="B24" s="65" t="s">
        <v>31</v>
      </c>
      <c r="C24" s="66" t="s">
        <v>32</v>
      </c>
      <c r="D24" s="67">
        <v>2029.6879322033897</v>
      </c>
    </row>
    <row r="25" spans="1:6" ht="33" customHeight="1">
      <c r="A25" s="13">
        <f>A24+1</f>
        <v>12</v>
      </c>
      <c r="B25" s="21" t="s">
        <v>33</v>
      </c>
      <c r="C25" s="66" t="s">
        <v>32</v>
      </c>
      <c r="D25" s="67">
        <v>3285.2380591445353</v>
      </c>
    </row>
    <row r="26" spans="1:6" ht="36.75" customHeight="1">
      <c r="A26" s="13">
        <f>A25+1</f>
        <v>13</v>
      </c>
      <c r="B26" s="21" t="s">
        <v>34</v>
      </c>
      <c r="C26" s="66" t="s">
        <v>32</v>
      </c>
      <c r="D26" s="67">
        <f>D24-D25</f>
        <v>-1255.5501269411457</v>
      </c>
      <c r="F26" s="68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B7" sqref="B7:B9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5.25" customHeight="1">
      <c r="C1" s="25"/>
    </row>
    <row r="2" spans="1:3" ht="62.25" customHeight="1">
      <c r="A2" s="78" t="s">
        <v>35</v>
      </c>
      <c r="B2" s="78"/>
      <c r="C2" s="78"/>
    </row>
    <row r="3" spans="1:3" ht="9.75" customHeight="1">
      <c r="A3" s="26"/>
      <c r="B3" s="26"/>
      <c r="C3" s="26"/>
    </row>
    <row r="4" spans="1:3" ht="20.25" customHeight="1">
      <c r="A4" s="27"/>
      <c r="B4" s="27"/>
      <c r="C4" s="28"/>
    </row>
    <row r="5" spans="1:3" ht="20.25" customHeight="1">
      <c r="A5" s="29" t="s">
        <v>3</v>
      </c>
      <c r="B5" s="27"/>
      <c r="C5" s="28" t="s">
        <v>36</v>
      </c>
    </row>
    <row r="6" spans="1:3" ht="9.75" customHeight="1">
      <c r="A6" s="27"/>
      <c r="B6" s="27"/>
      <c r="C6" s="28"/>
    </row>
    <row r="7" spans="1:3" ht="31.5" customHeight="1">
      <c r="A7" s="79" t="s">
        <v>37</v>
      </c>
      <c r="B7" s="79" t="s">
        <v>5</v>
      </c>
      <c r="C7" s="82" t="s">
        <v>38</v>
      </c>
    </row>
    <row r="8" spans="1:3" ht="31.5" customHeight="1">
      <c r="A8" s="80"/>
      <c r="B8" s="80"/>
      <c r="C8" s="82"/>
    </row>
    <row r="9" spans="1:3" ht="38.25" customHeight="1">
      <c r="A9" s="81"/>
      <c r="B9" s="81"/>
      <c r="C9" s="82"/>
    </row>
    <row r="10" spans="1:3" ht="17.25" customHeight="1">
      <c r="A10" s="30">
        <v>1</v>
      </c>
      <c r="B10" s="30">
        <v>2</v>
      </c>
      <c r="C10" s="30">
        <v>3</v>
      </c>
    </row>
    <row r="11" spans="1:3" ht="18.75" customHeight="1">
      <c r="A11" s="31">
        <v>1</v>
      </c>
      <c r="B11" s="32" t="s">
        <v>39</v>
      </c>
      <c r="C11" s="33">
        <v>1764.5165999999999</v>
      </c>
    </row>
    <row r="12" spans="1:3" ht="18" customHeight="1">
      <c r="A12" s="31" t="s">
        <v>40</v>
      </c>
      <c r="B12" s="34" t="s">
        <v>41</v>
      </c>
      <c r="C12" s="33">
        <v>616.15099000000009</v>
      </c>
    </row>
    <row r="13" spans="1:3" ht="18" customHeight="1">
      <c r="A13" s="31" t="s">
        <v>42</v>
      </c>
      <c r="B13" s="34" t="s">
        <v>43</v>
      </c>
      <c r="C13" s="35">
        <f>IF(C12=0,,C11/C12)</f>
        <v>2.8637730501739513</v>
      </c>
    </row>
    <row r="14" spans="1:3" ht="18" customHeight="1">
      <c r="A14" s="31" t="s">
        <v>44</v>
      </c>
      <c r="B14" s="32" t="s">
        <v>45</v>
      </c>
      <c r="C14" s="33">
        <v>0</v>
      </c>
    </row>
    <row r="15" spans="1:3" s="39" customFormat="1" ht="31.5">
      <c r="A15" s="36" t="s">
        <v>46</v>
      </c>
      <c r="B15" s="37" t="s">
        <v>47</v>
      </c>
      <c r="C15" s="38">
        <f>SUM(C16:C17)</f>
        <v>1877.3605092023263</v>
      </c>
    </row>
    <row r="16" spans="1:3" ht="18" customHeight="1">
      <c r="A16" s="31" t="s">
        <v>48</v>
      </c>
      <c r="B16" s="40" t="s">
        <v>49</v>
      </c>
      <c r="C16" s="33">
        <v>1505.6166183697378</v>
      </c>
    </row>
    <row r="17" spans="1:4" ht="18" customHeight="1">
      <c r="A17" s="31" t="s">
        <v>50</v>
      </c>
      <c r="B17" s="40" t="s">
        <v>51</v>
      </c>
      <c r="C17" s="33">
        <v>371.74389083258842</v>
      </c>
    </row>
    <row r="18" spans="1:4" s="39" customFormat="1" ht="18" customHeight="1">
      <c r="A18" s="41" t="s">
        <v>52</v>
      </c>
      <c r="B18" s="42" t="s">
        <v>53</v>
      </c>
      <c r="C18" s="38">
        <f>SUM(C19:C20)</f>
        <v>18.30098387096772</v>
      </c>
    </row>
    <row r="19" spans="1:4" ht="18" customHeight="1">
      <c r="A19" s="31" t="s">
        <v>54</v>
      </c>
      <c r="B19" s="40" t="s">
        <v>55</v>
      </c>
      <c r="C19" s="33">
        <v>0</v>
      </c>
    </row>
    <row r="20" spans="1:4" ht="18" customHeight="1">
      <c r="A20" s="31" t="s">
        <v>56</v>
      </c>
      <c r="B20" s="40" t="s">
        <v>57</v>
      </c>
      <c r="C20" s="33">
        <v>18.30098387096772</v>
      </c>
    </row>
    <row r="21" spans="1:4" ht="18" customHeight="1">
      <c r="A21" s="31" t="s">
        <v>58</v>
      </c>
      <c r="B21" s="43" t="s">
        <v>59</v>
      </c>
      <c r="C21" s="33">
        <v>45.142089999999996</v>
      </c>
    </row>
    <row r="22" spans="1:4" ht="31.5">
      <c r="A22" s="31" t="s">
        <v>60</v>
      </c>
      <c r="B22" s="43" t="s">
        <v>61</v>
      </c>
      <c r="C22" s="33">
        <v>823.06094292136709</v>
      </c>
    </row>
    <row r="23" spans="1:4" ht="31.5">
      <c r="A23" s="31" t="s">
        <v>62</v>
      </c>
      <c r="B23" s="43" t="s">
        <v>63</v>
      </c>
      <c r="C23" s="33">
        <f>C22+C24-C11-C14-C15-C18-C21</f>
        <v>402.97881899260869</v>
      </c>
    </row>
    <row r="24" spans="1:4" s="39" customFormat="1" ht="20.25" customHeight="1">
      <c r="A24" s="41" t="s">
        <v>64</v>
      </c>
      <c r="B24" s="42" t="s">
        <v>65</v>
      </c>
      <c r="C24" s="38">
        <v>3285.2380591445353</v>
      </c>
      <c r="D24" s="44"/>
    </row>
    <row r="25" spans="1:4" s="48" customFormat="1" ht="12" customHeight="1">
      <c r="A25" s="45"/>
      <c r="B25" s="46"/>
      <c r="C25" s="47"/>
    </row>
    <row r="26" spans="1:4" ht="15.75" customHeight="1">
      <c r="A26" s="49"/>
      <c r="B26" s="49"/>
      <c r="C26" s="49"/>
    </row>
    <row r="27" spans="1:4">
      <c r="A27" s="24" t="s">
        <v>66</v>
      </c>
    </row>
    <row r="29" spans="1:4" ht="15.75" customHeight="1"/>
    <row r="30" spans="1:4" ht="15.75" customHeight="1"/>
    <row r="31" spans="1:4" ht="15.75" customHeight="1">
      <c r="B31" s="27"/>
    </row>
    <row r="32" spans="1:4" ht="15.75" customHeight="1">
      <c r="B32" s="27"/>
    </row>
    <row r="33" spans="2:2" ht="15.75" customHeight="1">
      <c r="B33" s="27"/>
    </row>
    <row r="34" spans="2:2" ht="15.75" customHeight="1">
      <c r="B34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60" zoomScaleNormal="6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D11" sqref="D11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12.75" customHeight="1">
      <c r="D1" s="3"/>
    </row>
    <row r="2" spans="1:4" ht="40.5" customHeight="1">
      <c r="A2" s="83" t="s">
        <v>0</v>
      </c>
      <c r="B2" s="83"/>
      <c r="C2" s="83"/>
      <c r="D2" s="83"/>
    </row>
    <row r="3" spans="1:4" ht="36.75" customHeight="1">
      <c r="A3" s="84" t="s">
        <v>67</v>
      </c>
      <c r="B3" s="84"/>
      <c r="C3" s="84"/>
      <c r="D3" s="84"/>
    </row>
    <row r="4" spans="1:4" ht="36.75" customHeight="1">
      <c r="A4" s="84" t="s">
        <v>2</v>
      </c>
      <c r="B4" s="84"/>
      <c r="C4" s="84"/>
      <c r="D4" s="84"/>
    </row>
    <row r="5" spans="1:4" ht="6.75" customHeight="1">
      <c r="A5" s="4"/>
      <c r="B5" s="4"/>
      <c r="C5" s="4"/>
      <c r="D5" s="4"/>
    </row>
    <row r="6" spans="1:4" ht="27" customHeight="1">
      <c r="A6" s="5" t="s">
        <v>3</v>
      </c>
      <c r="B6" s="4"/>
      <c r="C6" s="4"/>
      <c r="D6" s="4"/>
    </row>
    <row r="7" spans="1:4" ht="19.5" customHeight="1">
      <c r="A7" s="6"/>
      <c r="B7" s="6"/>
      <c r="C7" s="6"/>
      <c r="D7" s="6"/>
    </row>
    <row r="8" spans="1:4" ht="66" customHeight="1">
      <c r="A8" s="7" t="s">
        <v>4</v>
      </c>
      <c r="B8" s="7" t="s">
        <v>5</v>
      </c>
      <c r="C8" s="7" t="s">
        <v>6</v>
      </c>
      <c r="D8" s="7" t="s">
        <v>7</v>
      </c>
    </row>
    <row r="9" spans="1:4" ht="21" customHeight="1">
      <c r="A9" s="8">
        <v>1</v>
      </c>
      <c r="B9" s="8">
        <v>2</v>
      </c>
      <c r="C9" s="8">
        <v>3</v>
      </c>
      <c r="D9" s="8">
        <v>4</v>
      </c>
    </row>
    <row r="10" spans="1:4" ht="35.25" customHeight="1">
      <c r="A10" s="85" t="s">
        <v>8</v>
      </c>
      <c r="B10" s="85"/>
      <c r="C10" s="85"/>
      <c r="D10" s="85"/>
    </row>
    <row r="11" spans="1:4" ht="31.5" customHeight="1">
      <c r="A11" s="9" t="s">
        <v>9</v>
      </c>
      <c r="B11" s="10" t="s">
        <v>68</v>
      </c>
      <c r="C11" s="11" t="s">
        <v>11</v>
      </c>
      <c r="D11" s="12">
        <v>147.89917199999999</v>
      </c>
    </row>
    <row r="12" spans="1:4" ht="30.95" customHeight="1">
      <c r="A12" s="13">
        <f>A11+1</f>
        <v>2</v>
      </c>
      <c r="B12" s="10" t="s">
        <v>69</v>
      </c>
      <c r="C12" s="11" t="s">
        <v>11</v>
      </c>
      <c r="D12" s="12">
        <v>147.84043200000002</v>
      </c>
    </row>
    <row r="13" spans="1:4" ht="30.95" customHeight="1">
      <c r="A13" s="13">
        <f t="shared" ref="A13:A17" si="0">A12+1</f>
        <v>3</v>
      </c>
      <c r="B13" s="10" t="s">
        <v>70</v>
      </c>
      <c r="C13" s="11" t="s">
        <v>11</v>
      </c>
      <c r="D13" s="12">
        <v>0</v>
      </c>
    </row>
    <row r="14" spans="1:4" ht="31.5" customHeight="1">
      <c r="A14" s="13">
        <f t="shared" si="0"/>
        <v>4</v>
      </c>
      <c r="B14" s="10" t="s">
        <v>71</v>
      </c>
      <c r="C14" s="11" t="s">
        <v>24</v>
      </c>
      <c r="D14" s="12">
        <v>7.74</v>
      </c>
    </row>
    <row r="15" spans="1:4" ht="31.5" customHeight="1">
      <c r="A15" s="13">
        <f t="shared" si="0"/>
        <v>5</v>
      </c>
      <c r="B15" s="10" t="s">
        <v>72</v>
      </c>
      <c r="C15" s="11" t="s">
        <v>26</v>
      </c>
      <c r="D15" s="16">
        <v>0</v>
      </c>
    </row>
    <row r="16" spans="1:4" ht="31.5" customHeight="1">
      <c r="A16" s="13">
        <f t="shared" si="0"/>
        <v>6</v>
      </c>
      <c r="B16" s="10" t="s">
        <v>73</v>
      </c>
      <c r="C16" s="11" t="s">
        <v>26</v>
      </c>
      <c r="D16" s="16">
        <v>0</v>
      </c>
    </row>
    <row r="17" spans="1:6" ht="31.5" customHeight="1">
      <c r="A17" s="13">
        <f t="shared" si="0"/>
        <v>7</v>
      </c>
      <c r="B17" s="10" t="s">
        <v>28</v>
      </c>
      <c r="C17" s="11" t="s">
        <v>29</v>
      </c>
      <c r="D17" s="17">
        <v>2</v>
      </c>
    </row>
    <row r="18" spans="1:6" ht="35.25" customHeight="1">
      <c r="A18" s="86" t="s">
        <v>30</v>
      </c>
      <c r="B18" s="87"/>
      <c r="C18" s="87"/>
      <c r="D18" s="88"/>
    </row>
    <row r="19" spans="1:6" ht="32.25" customHeight="1">
      <c r="A19" s="13">
        <f>A17+1</f>
        <v>8</v>
      </c>
      <c r="B19" s="18" t="s">
        <v>74</v>
      </c>
      <c r="C19" s="19" t="s">
        <v>32</v>
      </c>
      <c r="D19" s="20">
        <v>746.08294915254237</v>
      </c>
    </row>
    <row r="20" spans="1:6" ht="33" customHeight="1">
      <c r="A20" s="13">
        <f>A19+1</f>
        <v>9</v>
      </c>
      <c r="B20" s="10" t="s">
        <v>75</v>
      </c>
      <c r="C20" s="19" t="s">
        <v>32</v>
      </c>
      <c r="D20" s="20">
        <v>369.81274185725727</v>
      </c>
    </row>
    <row r="21" spans="1:6" ht="36.75" customHeight="1">
      <c r="A21" s="13">
        <f>A20+1</f>
        <v>10</v>
      </c>
      <c r="B21" s="21" t="s">
        <v>76</v>
      </c>
      <c r="C21" s="19" t="s">
        <v>32</v>
      </c>
      <c r="D21" s="22">
        <f>D19-D20</f>
        <v>376.2702072952851</v>
      </c>
      <c r="F21" s="23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I8" sqref="I8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>
      <c r="C1" s="25"/>
    </row>
    <row r="2" spans="1:3" ht="62.25" customHeight="1">
      <c r="A2" s="78" t="s">
        <v>77</v>
      </c>
      <c r="B2" s="78"/>
      <c r="C2" s="78"/>
    </row>
    <row r="3" spans="1:3" ht="5.25" customHeight="1">
      <c r="A3" s="26"/>
      <c r="B3" s="26"/>
      <c r="C3" s="26"/>
    </row>
    <row r="4" spans="1:3" ht="5.25" customHeight="1">
      <c r="A4" s="27"/>
      <c r="B4" s="27"/>
      <c r="C4" s="28"/>
    </row>
    <row r="5" spans="1:3" ht="20.25" customHeight="1">
      <c r="A5" s="51" t="s">
        <v>3</v>
      </c>
      <c r="B5" s="50"/>
      <c r="C5" s="52" t="s">
        <v>36</v>
      </c>
    </row>
    <row r="6" spans="1:3" ht="6.75" customHeight="1">
      <c r="A6" s="27"/>
      <c r="B6" s="27"/>
      <c r="C6" s="28"/>
    </row>
    <row r="7" spans="1:3" ht="31.5" customHeight="1">
      <c r="A7" s="79" t="s">
        <v>37</v>
      </c>
      <c r="B7" s="79" t="s">
        <v>5</v>
      </c>
      <c r="C7" s="82" t="s">
        <v>38</v>
      </c>
    </row>
    <row r="8" spans="1:3" ht="31.5" customHeight="1">
      <c r="A8" s="80"/>
      <c r="B8" s="80"/>
      <c r="C8" s="82"/>
    </row>
    <row r="9" spans="1:3" ht="38.25" customHeight="1">
      <c r="A9" s="81"/>
      <c r="B9" s="81"/>
      <c r="C9" s="82"/>
    </row>
    <row r="10" spans="1:3" ht="17.25" customHeight="1">
      <c r="A10" s="30">
        <v>1</v>
      </c>
      <c r="B10" s="30">
        <v>2</v>
      </c>
      <c r="C10" s="30">
        <v>3</v>
      </c>
    </row>
    <row r="11" spans="1:3" ht="18.75" customHeight="1">
      <c r="A11" s="31">
        <v>1</v>
      </c>
      <c r="B11" s="32" t="s">
        <v>39</v>
      </c>
      <c r="C11" s="33">
        <v>0</v>
      </c>
    </row>
    <row r="12" spans="1:3" ht="18" customHeight="1">
      <c r="A12" s="31" t="s">
        <v>40</v>
      </c>
      <c r="B12" s="34" t="s">
        <v>41</v>
      </c>
      <c r="C12" s="33">
        <v>0</v>
      </c>
    </row>
    <row r="13" spans="1:3" ht="18" customHeight="1">
      <c r="A13" s="31" t="s">
        <v>42</v>
      </c>
      <c r="B13" s="34" t="s">
        <v>43</v>
      </c>
      <c r="C13" s="35">
        <f>IF(C12=0,,C11/C12)</f>
        <v>0</v>
      </c>
    </row>
    <row r="14" spans="1:3" ht="18" customHeight="1">
      <c r="A14" s="31" t="s">
        <v>44</v>
      </c>
      <c r="B14" s="32" t="s">
        <v>45</v>
      </c>
      <c r="C14" s="33">
        <v>0</v>
      </c>
    </row>
    <row r="15" spans="1:3" s="39" customFormat="1" ht="31.5">
      <c r="A15" s="36" t="s">
        <v>46</v>
      </c>
      <c r="B15" s="37" t="s">
        <v>47</v>
      </c>
      <c r="C15" s="38">
        <f>SUM(C16:C17)</f>
        <v>199.61628813657299</v>
      </c>
    </row>
    <row r="16" spans="1:3" ht="18" customHeight="1">
      <c r="A16" s="31" t="s">
        <v>48</v>
      </c>
      <c r="B16" s="40" t="s">
        <v>49</v>
      </c>
      <c r="C16" s="33">
        <v>162.92854206265019</v>
      </c>
    </row>
    <row r="17" spans="1:4" ht="18" customHeight="1">
      <c r="A17" s="31" t="s">
        <v>50</v>
      </c>
      <c r="B17" s="40" t="s">
        <v>51</v>
      </c>
      <c r="C17" s="33">
        <v>36.687746073922796</v>
      </c>
    </row>
    <row r="18" spans="1:4" s="39" customFormat="1" ht="18" customHeight="1">
      <c r="A18" s="41" t="s">
        <v>52</v>
      </c>
      <c r="B18" s="42" t="s">
        <v>53</v>
      </c>
      <c r="C18" s="38">
        <f>SUM(C19:C20)</f>
        <v>36.531129032258065</v>
      </c>
    </row>
    <row r="19" spans="1:4" ht="18" customHeight="1">
      <c r="A19" s="31" t="s">
        <v>54</v>
      </c>
      <c r="B19" s="40" t="s">
        <v>55</v>
      </c>
      <c r="C19" s="33">
        <v>0</v>
      </c>
    </row>
    <row r="20" spans="1:4" ht="18" customHeight="1">
      <c r="A20" s="31" t="s">
        <v>56</v>
      </c>
      <c r="B20" s="40" t="s">
        <v>57</v>
      </c>
      <c r="C20" s="33">
        <v>36.531129032258065</v>
      </c>
    </row>
    <row r="21" spans="1:4" ht="18" customHeight="1">
      <c r="A21" s="31" t="s">
        <v>58</v>
      </c>
      <c r="B21" s="43" t="s">
        <v>59</v>
      </c>
      <c r="C21" s="33">
        <v>0</v>
      </c>
    </row>
    <row r="22" spans="1:4" ht="31.5" hidden="1">
      <c r="A22" s="31" t="s">
        <v>60</v>
      </c>
      <c r="B22" s="43" t="s">
        <v>61</v>
      </c>
      <c r="C22" s="33">
        <v>0</v>
      </c>
    </row>
    <row r="23" spans="1:4" ht="31.5">
      <c r="A23" s="31" t="s">
        <v>62</v>
      </c>
      <c r="B23" s="43" t="s">
        <v>63</v>
      </c>
      <c r="C23" s="33">
        <f>C22+C24-C11-C14-C15-C18-C21</f>
        <v>133.66532468842627</v>
      </c>
    </row>
    <row r="24" spans="1:4" s="39" customFormat="1" ht="20.25" customHeight="1">
      <c r="A24" s="41" t="s">
        <v>64</v>
      </c>
      <c r="B24" s="42" t="s">
        <v>65</v>
      </c>
      <c r="C24" s="38">
        <v>369.81274185725732</v>
      </c>
      <c r="D24" s="44"/>
    </row>
    <row r="25" spans="1:4" s="48" customFormat="1" ht="12" customHeight="1">
      <c r="A25" s="45"/>
      <c r="B25" s="46"/>
      <c r="C25" s="47"/>
    </row>
    <row r="26" spans="1:4" ht="15.75" customHeight="1">
      <c r="A26" s="49"/>
      <c r="B26" s="49"/>
      <c r="C26" s="49"/>
    </row>
    <row r="27" spans="1:4">
      <c r="A27" s="24" t="s">
        <v>66</v>
      </c>
    </row>
    <row r="29" spans="1:4" ht="15.75" customHeight="1"/>
    <row r="30" spans="1:4" ht="15.75" customHeight="1"/>
    <row r="31" spans="1:4" ht="15.75" customHeight="1">
      <c r="B31" s="27"/>
    </row>
    <row r="32" spans="1:4" ht="15.75" customHeight="1">
      <c r="B32" s="27"/>
    </row>
    <row r="33" spans="2:2" ht="15.75" customHeight="1">
      <c r="B33" s="27"/>
    </row>
    <row r="34" spans="2:2" ht="15.75" customHeight="1">
      <c r="B34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Солодовник Светлана</cp:lastModifiedBy>
  <dcterms:created xsi:type="dcterms:W3CDTF">2010-11-10T07:38:32Z</dcterms:created>
  <dcterms:modified xsi:type="dcterms:W3CDTF">2011-05-12T23:17:03Z</dcterms:modified>
</cp:coreProperties>
</file>